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7.e" sheetId="1" r:id="rId1"/>
  </sheets>
  <calcPr calcId="144525"/>
</workbook>
</file>

<file path=xl/calcChain.xml><?xml version="1.0" encoding="utf-8"?>
<calcChain xmlns="http://schemas.openxmlformats.org/spreadsheetml/2006/main">
  <c r="J41" i="1" l="1"/>
  <c r="G41" i="1"/>
  <c r="D41" i="1"/>
  <c r="L26" i="1"/>
  <c r="H26" i="1"/>
  <c r="D26" i="1"/>
  <c r="L25" i="1"/>
  <c r="H25" i="1"/>
  <c r="D25" i="1"/>
  <c r="L24" i="1"/>
  <c r="H24" i="1"/>
  <c r="D24" i="1"/>
  <c r="L23" i="1"/>
  <c r="K23" i="1"/>
  <c r="H23" i="1"/>
  <c r="G23" i="1"/>
  <c r="D23" i="1"/>
  <c r="C23" i="1"/>
  <c r="L22" i="1"/>
  <c r="H22" i="1"/>
  <c r="D22" i="1"/>
  <c r="L21" i="1"/>
  <c r="H21" i="1"/>
  <c r="D21" i="1"/>
  <c r="L20" i="1"/>
  <c r="H20" i="1"/>
  <c r="D20" i="1"/>
  <c r="L19" i="1"/>
  <c r="H19" i="1"/>
  <c r="D19" i="1"/>
  <c r="L18" i="1"/>
  <c r="H18" i="1"/>
  <c r="D18" i="1"/>
  <c r="L17" i="1"/>
  <c r="K17" i="1"/>
  <c r="H17" i="1"/>
  <c r="G17" i="1"/>
  <c r="D17" i="1"/>
  <c r="C17" i="1"/>
  <c r="L16" i="1"/>
  <c r="H16" i="1"/>
  <c r="D16" i="1"/>
  <c r="L15" i="1"/>
  <c r="H15" i="1"/>
  <c r="D15" i="1"/>
  <c r="J13" i="1"/>
  <c r="G13" i="1"/>
  <c r="D13" i="1"/>
  <c r="J12" i="1"/>
  <c r="G12" i="1"/>
  <c r="D12" i="1"/>
  <c r="J11" i="1"/>
  <c r="G11" i="1"/>
  <c r="D11" i="1"/>
  <c r="J10" i="1"/>
  <c r="G10" i="1"/>
  <c r="D10" i="1"/>
  <c r="J9" i="1"/>
  <c r="G9" i="1"/>
  <c r="D9" i="1"/>
  <c r="J8" i="1"/>
  <c r="G8" i="1"/>
  <c r="D8" i="1"/>
  <c r="J7" i="1"/>
  <c r="G7" i="1"/>
  <c r="D7" i="1"/>
  <c r="J6" i="1"/>
  <c r="G6" i="1"/>
  <c r="D6" i="1"/>
  <c r="J5" i="1"/>
  <c r="G5" i="1"/>
  <c r="D5" i="1"/>
  <c r="J4" i="1"/>
  <c r="G4" i="1"/>
  <c r="D4" i="1"/>
  <c r="J3" i="1"/>
  <c r="G3" i="1"/>
  <c r="D3" i="1"/>
  <c r="J2" i="1"/>
  <c r="G2" i="1"/>
  <c r="D2" i="1"/>
</calcChain>
</file>

<file path=xl/sharedStrings.xml><?xml version="1.0" encoding="utf-8"?>
<sst xmlns="http://schemas.openxmlformats.org/spreadsheetml/2006/main" count="20" uniqueCount="7">
  <si>
    <t>HK2</t>
    <phoneticPr fontId="1" type="noConversion"/>
  </si>
  <si>
    <t>PKM2</t>
    <phoneticPr fontId="1" type="noConversion"/>
  </si>
  <si>
    <t>actin</t>
    <phoneticPr fontId="1" type="noConversion"/>
  </si>
  <si>
    <t>Con</t>
    <phoneticPr fontId="1" type="noConversion"/>
  </si>
  <si>
    <t>Val</t>
    <phoneticPr fontId="1" type="noConversion"/>
  </si>
  <si>
    <t>PFK1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</si>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</sst>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76" fontId="0" fillId="2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13" workbookViewId="0">
      <selection activeCell="B30" sqref="B30:B41"/>
    </sheetView>
  </sheetViews>
  <sheetFormatPr defaultRowHeight="13.5" x14ac:dyDescent="0.15"/>
  <sheetData>
    <row r="1" spans="1:12" x14ac:dyDescent="0.15">
      <c r="B1" t="s">
        <v>0</v>
      </c>
      <c r="E1" t="s">
        <v>5</v>
      </c>
      <c r="H1" t="s">
        <v>1</v>
      </c>
      <c r="K1" t="s">
        <v>2</v>
      </c>
    </row>
    <row r="2" spans="1:12" x14ac:dyDescent="0.15">
      <c r="A2" t="s">
        <v>3</v>
      </c>
      <c r="B2">
        <v>1</v>
      </c>
      <c r="C2">
        <v>10431.569</v>
      </c>
      <c r="D2">
        <f>C2/L2</f>
        <v>0.45857807667081069</v>
      </c>
      <c r="E2">
        <v>1</v>
      </c>
      <c r="F2">
        <v>19596.418000000001</v>
      </c>
      <c r="G2">
        <f>F2/L2</f>
        <v>0.86147037670721016</v>
      </c>
      <c r="H2">
        <v>1</v>
      </c>
      <c r="I2">
        <v>16846.418000000001</v>
      </c>
      <c r="J2">
        <f>I2/L2</f>
        <v>0.74057871497878469</v>
      </c>
      <c r="K2">
        <v>1</v>
      </c>
      <c r="L2">
        <v>22747.64</v>
      </c>
    </row>
    <row r="3" spans="1:12" x14ac:dyDescent="0.15">
      <c r="B3">
        <v>2</v>
      </c>
      <c r="C3">
        <v>9205.6190000000006</v>
      </c>
      <c r="D3">
        <f t="shared" ref="D3:D7" si="0">C3/L3</f>
        <v>0.4434231759228302</v>
      </c>
      <c r="E3">
        <v>2</v>
      </c>
      <c r="F3">
        <v>22910.710999999999</v>
      </c>
      <c r="G3">
        <f t="shared" ref="G3:G7" si="1">F3/L3</f>
        <v>1.1035803495962759</v>
      </c>
      <c r="H3">
        <v>2</v>
      </c>
      <c r="I3">
        <v>13578.539000000001</v>
      </c>
      <c r="J3">
        <f t="shared" ref="J3:J7" si="2">I3/L3</f>
        <v>0.6540612736386342</v>
      </c>
      <c r="K3">
        <v>2</v>
      </c>
      <c r="L3">
        <v>20760.347000000002</v>
      </c>
    </row>
    <row r="4" spans="1:12" x14ac:dyDescent="0.15">
      <c r="B4">
        <v>3</v>
      </c>
      <c r="C4">
        <v>9960.5689999999995</v>
      </c>
      <c r="D4">
        <f t="shared" si="0"/>
        <v>0.5258178164350279</v>
      </c>
      <c r="E4">
        <v>3</v>
      </c>
      <c r="F4">
        <v>19417.295999999998</v>
      </c>
      <c r="G4">
        <f t="shared" si="1"/>
        <v>1.0250378451062987</v>
      </c>
      <c r="H4">
        <v>3</v>
      </c>
      <c r="I4">
        <v>12011.004000000001</v>
      </c>
      <c r="J4">
        <f t="shared" si="2"/>
        <v>0.63406015223351064</v>
      </c>
      <c r="K4">
        <v>3</v>
      </c>
      <c r="L4">
        <v>18943.004000000001</v>
      </c>
    </row>
    <row r="5" spans="1:12" x14ac:dyDescent="0.15">
      <c r="A5" t="s">
        <v>4</v>
      </c>
      <c r="B5">
        <v>4</v>
      </c>
      <c r="C5">
        <v>11680.983</v>
      </c>
      <c r="D5">
        <f t="shared" si="0"/>
        <v>0.83527962851490489</v>
      </c>
      <c r="E5">
        <v>4</v>
      </c>
      <c r="F5">
        <v>24068.589</v>
      </c>
      <c r="G5">
        <f t="shared" si="1"/>
        <v>1.7210882062578059</v>
      </c>
      <c r="H5">
        <v>4</v>
      </c>
      <c r="I5">
        <v>19402.539000000001</v>
      </c>
      <c r="J5">
        <f t="shared" si="2"/>
        <v>1.3874299421689043</v>
      </c>
      <c r="K5">
        <v>4</v>
      </c>
      <c r="L5">
        <v>13984.518</v>
      </c>
    </row>
    <row r="6" spans="1:12" x14ac:dyDescent="0.15">
      <c r="B6">
        <v>5</v>
      </c>
      <c r="C6">
        <v>13596.69</v>
      </c>
      <c r="D6">
        <f t="shared" si="0"/>
        <v>0.66139124146652328</v>
      </c>
      <c r="E6">
        <v>5</v>
      </c>
      <c r="F6">
        <v>23896.245999999999</v>
      </c>
      <c r="G6">
        <f t="shared" si="1"/>
        <v>1.1623981872300861</v>
      </c>
      <c r="H6">
        <v>5</v>
      </c>
      <c r="I6">
        <v>14374.468000000001</v>
      </c>
      <c r="J6">
        <f t="shared" si="2"/>
        <v>0.69922512287481819</v>
      </c>
      <c r="K6">
        <v>5</v>
      </c>
      <c r="L6">
        <v>20557.710999999999</v>
      </c>
    </row>
    <row r="7" spans="1:12" x14ac:dyDescent="0.15">
      <c r="B7">
        <v>6</v>
      </c>
      <c r="C7">
        <v>12463.032999999999</v>
      </c>
      <c r="D7">
        <f t="shared" si="0"/>
        <v>0.70277123906592509</v>
      </c>
      <c r="E7">
        <v>6</v>
      </c>
      <c r="F7">
        <v>22206.224999999999</v>
      </c>
      <c r="G7">
        <f t="shared" si="1"/>
        <v>1.2521748324205451</v>
      </c>
      <c r="H7">
        <v>6</v>
      </c>
      <c r="I7">
        <v>26162.075000000001</v>
      </c>
      <c r="J7">
        <f t="shared" si="2"/>
        <v>1.4752391223136185</v>
      </c>
      <c r="K7">
        <v>6</v>
      </c>
      <c r="L7">
        <v>17734.125</v>
      </c>
    </row>
    <row r="8" spans="1:12" x14ac:dyDescent="0.15">
      <c r="A8" t="s">
        <v>3</v>
      </c>
      <c r="B8">
        <v>1</v>
      </c>
      <c r="C8">
        <v>11334.569</v>
      </c>
      <c r="D8">
        <f>C8/L2</f>
        <v>0.4982745023219991</v>
      </c>
      <c r="E8">
        <v>1</v>
      </c>
      <c r="F8">
        <v>19723.589</v>
      </c>
      <c r="G8">
        <f>F8/L2</f>
        <v>0.8670608907121794</v>
      </c>
      <c r="H8">
        <v>1</v>
      </c>
      <c r="I8">
        <v>10505.761</v>
      </c>
      <c r="J8">
        <f>I8/L2</f>
        <v>0.46183960182243083</v>
      </c>
    </row>
    <row r="9" spans="1:12" x14ac:dyDescent="0.15">
      <c r="B9">
        <v>2</v>
      </c>
      <c r="C9">
        <v>10037.032999999999</v>
      </c>
      <c r="D9">
        <f t="shared" ref="D9:D13" si="3">C9/L3</f>
        <v>0.48347135045478762</v>
      </c>
      <c r="E9">
        <v>2</v>
      </c>
      <c r="F9">
        <v>23298.539000000001</v>
      </c>
      <c r="G9">
        <f t="shared" ref="G9:G13" si="4">F9/L3</f>
        <v>1.1222615402334075</v>
      </c>
      <c r="H9">
        <v>2</v>
      </c>
      <c r="I9">
        <v>8430.8819999999996</v>
      </c>
      <c r="J9">
        <f t="shared" ref="J9:J13" si="5">I9/L3</f>
        <v>0.40610506173138622</v>
      </c>
    </row>
    <row r="10" spans="1:12" x14ac:dyDescent="0.15">
      <c r="B10">
        <v>3</v>
      </c>
      <c r="C10">
        <v>11004.69</v>
      </c>
      <c r="D10">
        <f t="shared" si="3"/>
        <v>0.58093689892057243</v>
      </c>
      <c r="E10">
        <v>3</v>
      </c>
      <c r="F10">
        <v>20120.882000000001</v>
      </c>
      <c r="G10">
        <f t="shared" si="4"/>
        <v>1.0621801061753458</v>
      </c>
      <c r="H10">
        <v>3</v>
      </c>
      <c r="I10">
        <v>7647.933</v>
      </c>
      <c r="J10">
        <f t="shared" si="5"/>
        <v>0.40373390619565935</v>
      </c>
    </row>
    <row r="11" spans="1:12" x14ac:dyDescent="0.15">
      <c r="A11" t="s">
        <v>4</v>
      </c>
      <c r="B11">
        <v>4</v>
      </c>
      <c r="C11">
        <v>12951.225</v>
      </c>
      <c r="D11">
        <f t="shared" si="3"/>
        <v>0.9261116471801174</v>
      </c>
      <c r="E11">
        <v>4</v>
      </c>
      <c r="F11">
        <v>24242.710999999999</v>
      </c>
      <c r="G11">
        <f t="shared" si="4"/>
        <v>1.7335392610599807</v>
      </c>
      <c r="H11">
        <v>4</v>
      </c>
      <c r="I11">
        <v>12532.174999999999</v>
      </c>
      <c r="J11">
        <f t="shared" si="5"/>
        <v>0.89614636700385375</v>
      </c>
    </row>
    <row r="12" spans="1:12" x14ac:dyDescent="0.15">
      <c r="B12">
        <v>5</v>
      </c>
      <c r="C12">
        <v>14977.933000000001</v>
      </c>
      <c r="D12">
        <f t="shared" si="3"/>
        <v>0.72857980151584001</v>
      </c>
      <c r="E12">
        <v>5</v>
      </c>
      <c r="F12">
        <v>24488.710999999999</v>
      </c>
      <c r="G12">
        <f t="shared" si="4"/>
        <v>1.1912177868440703</v>
      </c>
      <c r="H12">
        <v>5</v>
      </c>
      <c r="I12">
        <v>9296.2250000000004</v>
      </c>
      <c r="J12">
        <f t="shared" si="5"/>
        <v>0.45220136619295798</v>
      </c>
    </row>
    <row r="13" spans="1:12" x14ac:dyDescent="0.15">
      <c r="B13">
        <v>6</v>
      </c>
      <c r="C13">
        <v>13522.74</v>
      </c>
      <c r="D13">
        <f t="shared" si="3"/>
        <v>0.76252648495485398</v>
      </c>
      <c r="E13">
        <v>6</v>
      </c>
      <c r="F13">
        <v>22935.224999999999</v>
      </c>
      <c r="G13">
        <f t="shared" si="4"/>
        <v>1.2932820198346409</v>
      </c>
      <c r="H13">
        <v>6</v>
      </c>
      <c r="I13">
        <v>15567.174999999999</v>
      </c>
      <c r="J13">
        <f t="shared" si="5"/>
        <v>0.87780902638275071</v>
      </c>
    </row>
    <row r="15" spans="1:12" x14ac:dyDescent="0.15">
      <c r="A15" t="s">
        <v>3</v>
      </c>
      <c r="B15">
        <v>0.45857807667081069</v>
      </c>
      <c r="D15">
        <f>B15/0.47594</f>
        <v>0.96352077293526639</v>
      </c>
      <c r="F15">
        <v>0.86147037670721016</v>
      </c>
      <c r="H15">
        <f>F15/0.996696</f>
        <v>0.86432611017522909</v>
      </c>
      <c r="J15">
        <v>0.74057871497878469</v>
      </c>
      <c r="L15">
        <f>J15/0.676233</f>
        <v>1.0951531720261873</v>
      </c>
    </row>
    <row r="16" spans="1:12" x14ac:dyDescent="0.15">
      <c r="B16">
        <v>0.4434231759228302</v>
      </c>
      <c r="D16">
        <f t="shared" ref="D16:D20" si="6">B16/0.47594</f>
        <v>0.9316787324512128</v>
      </c>
      <c r="F16">
        <v>1.1035803495962759</v>
      </c>
      <c r="H16">
        <f t="shared" ref="H16:H20" si="7">F16/0.996696</f>
        <v>1.1072386661492331</v>
      </c>
      <c r="J16">
        <v>0.6540612736386342</v>
      </c>
      <c r="L16">
        <f t="shared" ref="L16:L20" si="8">J16/0.676233</f>
        <v>0.96721288910572867</v>
      </c>
    </row>
    <row r="17" spans="1:12" x14ac:dyDescent="0.15">
      <c r="B17">
        <v>0.5258178164350279</v>
      </c>
      <c r="C17">
        <f>AVERAGE(B15:B17)</f>
        <v>0.47593968967622297</v>
      </c>
      <c r="D17">
        <f t="shared" si="6"/>
        <v>1.1047985385448331</v>
      </c>
      <c r="F17">
        <v>1.0250378451062987</v>
      </c>
      <c r="G17">
        <f>AVERAGE(F15:F17)</f>
        <v>0.99669619046992819</v>
      </c>
      <c r="H17">
        <f t="shared" si="7"/>
        <v>1.028435796979519</v>
      </c>
      <c r="J17">
        <v>0.63406015223351064</v>
      </c>
      <c r="K17">
        <f>AVERAGE(J15:J17)</f>
        <v>0.6762333802836431</v>
      </c>
      <c r="L17">
        <f t="shared" si="8"/>
        <v>0.93763562593589878</v>
      </c>
    </row>
    <row r="18" spans="1:12" x14ac:dyDescent="0.15">
      <c r="A18" t="s">
        <v>4</v>
      </c>
      <c r="B18">
        <v>0.83527962851490489</v>
      </c>
      <c r="D18">
        <f t="shared" si="6"/>
        <v>1.755010355328203</v>
      </c>
      <c r="F18">
        <v>1.7210882062578059</v>
      </c>
      <c r="H18">
        <f t="shared" si="7"/>
        <v>1.726793532087824</v>
      </c>
      <c r="J18">
        <v>1.3874299421689043</v>
      </c>
      <c r="L18">
        <f t="shared" si="8"/>
        <v>2.051703986893429</v>
      </c>
    </row>
    <row r="19" spans="1:12" x14ac:dyDescent="0.15">
      <c r="B19">
        <v>0.66139124146652328</v>
      </c>
      <c r="D19">
        <f t="shared" si="6"/>
        <v>1.3896525643285358</v>
      </c>
      <c r="F19">
        <v>1.1623981872300861</v>
      </c>
      <c r="H19">
        <f t="shared" si="7"/>
        <v>1.1662514821270338</v>
      </c>
      <c r="J19">
        <v>0.69922512287481819</v>
      </c>
      <c r="L19">
        <f t="shared" si="8"/>
        <v>1.0340002970497124</v>
      </c>
    </row>
    <row r="20" spans="1:12" x14ac:dyDescent="0.15">
      <c r="B20">
        <v>0.70277123906592509</v>
      </c>
      <c r="D20">
        <f t="shared" si="6"/>
        <v>1.4765962916878705</v>
      </c>
      <c r="F20">
        <v>1.2521748324205451</v>
      </c>
      <c r="H20">
        <f t="shared" si="7"/>
        <v>1.2563257326411916</v>
      </c>
      <c r="J20">
        <v>1.4752391223136185</v>
      </c>
      <c r="L20">
        <f t="shared" si="8"/>
        <v>2.1815544676370697</v>
      </c>
    </row>
    <row r="21" spans="1:12" x14ac:dyDescent="0.15">
      <c r="A21" t="s">
        <v>3</v>
      </c>
      <c r="B21">
        <v>0.4982745023219991</v>
      </c>
      <c r="D21">
        <f>B21/0.520894</f>
        <v>0.95657562252972606</v>
      </c>
      <c r="F21">
        <v>0.8670608907121794</v>
      </c>
      <c r="H21">
        <f>F21/1.017168</f>
        <v>0.8524264336984444</v>
      </c>
      <c r="J21">
        <v>0.46183960182243083</v>
      </c>
      <c r="L21">
        <f>J21/0.423893</f>
        <v>1.0895192933651436</v>
      </c>
    </row>
    <row r="22" spans="1:12" x14ac:dyDescent="0.15">
      <c r="B22">
        <v>0.48347135045478762</v>
      </c>
      <c r="D22">
        <f t="shared" ref="D22:D26" si="9">B22/0.520894</f>
        <v>0.92815688115967476</v>
      </c>
      <c r="F22">
        <v>1.1222615402334075</v>
      </c>
      <c r="H22">
        <f t="shared" ref="H22:H26" si="10">F22/1.017168</f>
        <v>1.1033197468200016</v>
      </c>
      <c r="J22">
        <v>0.40610506173138622</v>
      </c>
      <c r="L22">
        <f t="shared" ref="L22:L26" si="11">J22/0.423893</f>
        <v>0.95803672561562991</v>
      </c>
    </row>
    <row r="23" spans="1:12" x14ac:dyDescent="0.15">
      <c r="B23">
        <v>0.58093689892057243</v>
      </c>
      <c r="C23">
        <f>AVERAGE(B21:B23)</f>
        <v>0.52089425056578642</v>
      </c>
      <c r="D23">
        <f t="shared" si="9"/>
        <v>1.1152689394014377</v>
      </c>
      <c r="F23">
        <v>1.0621801061753458</v>
      </c>
      <c r="G23">
        <f>AVERAGE(F21:F23)</f>
        <v>1.0171675123736443</v>
      </c>
      <c r="H23">
        <f t="shared" si="10"/>
        <v>1.0442523812933022</v>
      </c>
      <c r="J23">
        <v>0.40373390619565935</v>
      </c>
      <c r="K23">
        <f>AVERAGE(J21:J23)</f>
        <v>0.42389285658315878</v>
      </c>
      <c r="L23">
        <f t="shared" si="11"/>
        <v>0.95244296602128209</v>
      </c>
    </row>
    <row r="24" spans="1:12" x14ac:dyDescent="0.15">
      <c r="A24" t="s">
        <v>4</v>
      </c>
      <c r="B24">
        <v>0.9261116471801174</v>
      </c>
      <c r="D24">
        <f t="shared" si="9"/>
        <v>1.7779272696174604</v>
      </c>
      <c r="F24">
        <v>1.7335392610599807</v>
      </c>
      <c r="H24">
        <f t="shared" si="10"/>
        <v>1.7042801789478046</v>
      </c>
      <c r="J24">
        <v>0.89614636700385375</v>
      </c>
      <c r="L24">
        <f t="shared" si="11"/>
        <v>2.1140862599850756</v>
      </c>
    </row>
    <row r="25" spans="1:12" x14ac:dyDescent="0.15">
      <c r="B25">
        <v>0.72857980151584001</v>
      </c>
      <c r="D25">
        <f t="shared" si="9"/>
        <v>1.3987102971350027</v>
      </c>
      <c r="F25">
        <v>1.1912177868440703</v>
      </c>
      <c r="H25">
        <f t="shared" si="10"/>
        <v>1.1711121337321566</v>
      </c>
      <c r="J25">
        <v>0.45220136619295798</v>
      </c>
      <c r="L25">
        <f t="shared" si="11"/>
        <v>1.066781867577332</v>
      </c>
    </row>
    <row r="26" spans="1:12" x14ac:dyDescent="0.15">
      <c r="B26">
        <v>0.76252648495485398</v>
      </c>
      <c r="D26">
        <f t="shared" si="9"/>
        <v>1.4638803383315109</v>
      </c>
      <c r="F26">
        <v>1.2932820198346409</v>
      </c>
      <c r="H26">
        <f t="shared" si="10"/>
        <v>1.2714537026672494</v>
      </c>
      <c r="J26">
        <v>0.87780902638275071</v>
      </c>
      <c r="L26">
        <f t="shared" si="11"/>
        <v>2.070826898256755</v>
      </c>
    </row>
    <row r="28" spans="1:12" x14ac:dyDescent="0.15">
      <c r="C28" t="s">
        <v>0</v>
      </c>
      <c r="F28" t="s">
        <v>5</v>
      </c>
      <c r="I28" t="s">
        <v>1</v>
      </c>
    </row>
    <row r="29" spans="1:12" x14ac:dyDescent="0.15">
      <c r="D29" t="s">
        <v>6</v>
      </c>
      <c r="G29" t="s">
        <v>6</v>
      </c>
      <c r="J29" t="s">
        <v>6</v>
      </c>
    </row>
    <row r="30" spans="1:12" x14ac:dyDescent="0.15">
      <c r="B30" s="1" t="s">
        <v>3</v>
      </c>
      <c r="C30">
        <v>0.96352077293526639</v>
      </c>
      <c r="D30" s="1"/>
      <c r="F30">
        <v>0.86432611017522909</v>
      </c>
      <c r="G30" s="1"/>
      <c r="I30">
        <v>1.0951531720261873</v>
      </c>
      <c r="J30" s="1"/>
    </row>
    <row r="31" spans="1:12" x14ac:dyDescent="0.15">
      <c r="B31" s="1"/>
      <c r="C31">
        <v>0.9316787324512128</v>
      </c>
      <c r="D31" s="1"/>
      <c r="F31">
        <v>1.1072386661492331</v>
      </c>
      <c r="G31" s="1"/>
      <c r="I31">
        <v>0.96721288910572867</v>
      </c>
      <c r="J31" s="1"/>
    </row>
    <row r="32" spans="1:12" x14ac:dyDescent="0.15">
      <c r="B32" s="1"/>
      <c r="C32">
        <v>1.1047985385448331</v>
      </c>
      <c r="D32" s="1"/>
      <c r="F32">
        <v>1.028435796979519</v>
      </c>
      <c r="G32" s="1"/>
      <c r="I32">
        <v>0.93763562593589878</v>
      </c>
      <c r="J32" s="1"/>
    </row>
    <row r="33" spans="2:10" x14ac:dyDescent="0.15">
      <c r="B33" s="1"/>
      <c r="C33">
        <v>0.95657562252972606</v>
      </c>
      <c r="D33" s="1"/>
      <c r="F33">
        <v>0.8524264336984444</v>
      </c>
      <c r="G33" s="1"/>
      <c r="I33">
        <v>1.0895192933651436</v>
      </c>
      <c r="J33" s="1"/>
    </row>
    <row r="34" spans="2:10" x14ac:dyDescent="0.15">
      <c r="B34" s="1"/>
      <c r="C34">
        <v>0.92815688115967476</v>
      </c>
      <c r="D34" s="1"/>
      <c r="F34">
        <v>1.1033197468200016</v>
      </c>
      <c r="G34" s="1"/>
      <c r="I34">
        <v>0.95803672561562991</v>
      </c>
      <c r="J34" s="1"/>
    </row>
    <row r="35" spans="2:10" x14ac:dyDescent="0.15">
      <c r="B35" s="1"/>
      <c r="C35">
        <v>1.1152689394014377</v>
      </c>
      <c r="D35" s="1"/>
      <c r="F35">
        <v>1.0442523812933022</v>
      </c>
      <c r="G35" s="1"/>
      <c r="I35">
        <v>0.95244296602128209</v>
      </c>
      <c r="J35" s="1"/>
    </row>
    <row r="36" spans="2:10" x14ac:dyDescent="0.15">
      <c r="B36" s="1" t="s">
        <v>4</v>
      </c>
      <c r="C36">
        <v>1.755010355328203</v>
      </c>
      <c r="D36" s="1"/>
      <c r="F36">
        <v>1.726793532087824</v>
      </c>
      <c r="G36" s="1"/>
      <c r="I36">
        <v>2.051703986893429</v>
      </c>
      <c r="J36" s="1"/>
    </row>
    <row r="37" spans="2:10" x14ac:dyDescent="0.15">
      <c r="B37" s="1"/>
      <c r="C37">
        <v>1.3896525643285358</v>
      </c>
      <c r="D37" s="1"/>
      <c r="F37">
        <v>1.1662514821270338</v>
      </c>
      <c r="G37" s="1"/>
      <c r="I37">
        <v>1.0340002970497124</v>
      </c>
      <c r="J37" s="1"/>
    </row>
    <row r="38" spans="2:10" x14ac:dyDescent="0.15">
      <c r="B38" s="1"/>
      <c r="C38">
        <v>1.4765962916878705</v>
      </c>
      <c r="D38" s="1"/>
      <c r="F38">
        <v>1.2563257326411916</v>
      </c>
      <c r="G38" s="1"/>
      <c r="I38">
        <v>2.1815544676370697</v>
      </c>
      <c r="J38" s="1"/>
    </row>
    <row r="39" spans="2:10" x14ac:dyDescent="0.15">
      <c r="B39" s="1"/>
      <c r="C39">
        <v>1.7779272696174604</v>
      </c>
      <c r="D39" s="1"/>
      <c r="F39">
        <v>1.7042801789478046</v>
      </c>
      <c r="G39" s="1"/>
      <c r="I39">
        <v>2.1140862599850756</v>
      </c>
      <c r="J39" s="1"/>
    </row>
    <row r="40" spans="2:10" x14ac:dyDescent="0.15">
      <c r="B40" s="1"/>
      <c r="C40">
        <v>1.3987102971350027</v>
      </c>
      <c r="D40" s="1"/>
      <c r="F40">
        <v>1.1711121337321566</v>
      </c>
      <c r="G40" s="1"/>
      <c r="I40">
        <v>1.066781867577332</v>
      </c>
      <c r="J40" s="1"/>
    </row>
    <row r="41" spans="2:10" x14ac:dyDescent="0.15">
      <c r="B41" s="1"/>
      <c r="C41">
        <v>1.4638803383315109</v>
      </c>
      <c r="D41" s="2">
        <f>TTEST(C30:C35,C36:C41,2,2)</f>
        <v>4.8152882980580636E-5</v>
      </c>
      <c r="F41">
        <v>1.2714537026672494</v>
      </c>
      <c r="G41" s="2">
        <f>TTEST(F30:F35,F36:F41,2,2)</f>
        <v>8.2045438528505106E-3</v>
      </c>
      <c r="I41">
        <v>2.070826898256755</v>
      </c>
      <c r="J41" s="2">
        <f>TTEST(I30:I35,I36:I41,2,2)</f>
        <v>7.3903308829334231E-3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fig7.e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2022-11-27T12:44:40Z</dcterms:modified>
</cp:coreProperties>
</file>